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atiana\Fiscal de Contratos\WebTrip\Portal da Transparência_2012\"/>
    </mc:Choice>
  </mc:AlternateContent>
  <bookViews>
    <workbookView xWindow="0" yWindow="0" windowWidth="24000" windowHeight="9735" activeTab="6"/>
  </bookViews>
  <sheets>
    <sheet name="JUNHO_12" sheetId="3" r:id="rId1"/>
    <sheet name="JULHO_12" sheetId="17" r:id="rId2"/>
    <sheet name="AGOSTO_12" sheetId="18" r:id="rId3"/>
    <sheet name="SETEMBRO_12" sheetId="19" r:id="rId4"/>
    <sheet name="OUTUBRO_12" sheetId="20" r:id="rId5"/>
    <sheet name="NOVEMBRO_12" sheetId="21" r:id="rId6"/>
    <sheet name="DEZEMBRO_12" sheetId="22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1" l="1"/>
  <c r="I8" i="21"/>
  <c r="I15" i="20" l="1"/>
  <c r="I14" i="20"/>
  <c r="I16" i="20"/>
  <c r="I11" i="20"/>
  <c r="I10" i="20"/>
  <c r="I9" i="20"/>
  <c r="I8" i="20"/>
  <c r="I7" i="20"/>
  <c r="I9" i="18"/>
  <c r="I8" i="18"/>
</calcChain>
</file>

<file path=xl/sharedStrings.xml><?xml version="1.0" encoding="utf-8"?>
<sst xmlns="http://schemas.openxmlformats.org/spreadsheetml/2006/main" count="367" uniqueCount="150">
  <si>
    <t>Passageiro/Nome</t>
  </si>
  <si>
    <t>UF</t>
  </si>
  <si>
    <t>Cargo/Título</t>
  </si>
  <si>
    <t>Evento/Reunião</t>
  </si>
  <si>
    <t>Local</t>
  </si>
  <si>
    <t>Data do Evento</t>
  </si>
  <si>
    <t>Deslocamento (sigla aeroporto)</t>
  </si>
  <si>
    <t>Valor da Passagem</t>
  </si>
  <si>
    <t>Sydnei Dias Menezes</t>
  </si>
  <si>
    <t>Adriana Aluotto</t>
  </si>
  <si>
    <t>Celso Evaristo da Silva</t>
  </si>
  <si>
    <t>Luiz Fernando de Almeida Freitas</t>
  </si>
  <si>
    <t>Relatório Mensal de Viagens - JUNHO/2012</t>
  </si>
  <si>
    <t>Treinamento Sistema de Fiscalização - SICCAU</t>
  </si>
  <si>
    <t>Seminário Arquitetura e Urbanismo - Experiência e desafios no processo de implantação do CAU</t>
  </si>
  <si>
    <t>Treinamento Orçamento CAU/PR</t>
  </si>
  <si>
    <t>Reunião CAU/BR</t>
  </si>
  <si>
    <t>Danilo Tavares Teixeira</t>
  </si>
  <si>
    <t>Ribamar Amaral</t>
  </si>
  <si>
    <t>Relatório Mensal de Viagens - JULHO/2012</t>
  </si>
  <si>
    <t>Relatório Mensal de Viagens - AGOSTO/2012</t>
  </si>
  <si>
    <t>II Reunião Plenária Ampliada do CAU</t>
  </si>
  <si>
    <t>Sessão Solene de Posse do CAU/SP</t>
  </si>
  <si>
    <t>Seminário da Comissão de Ética e Disciplina do CAU/BR</t>
  </si>
  <si>
    <t>II Reunião Oficial do Fórum de Presidentes</t>
  </si>
  <si>
    <t>Relatório Mensal de Viagens - SETEMBRO/2012</t>
  </si>
  <si>
    <t>III Reunião Oficial do Fórum de Presidentes</t>
  </si>
  <si>
    <t>Reunião com Presidente do CAU/SP</t>
  </si>
  <si>
    <t>Reunião com o Presidente do CAU/BR</t>
  </si>
  <si>
    <t>Relatório Mensal de Viagens - OUTUBRO/2012</t>
  </si>
  <si>
    <t>Marcelo Vieira Santos Almeida</t>
  </si>
  <si>
    <t>Vicente de Paula Alvarenga Rodrigues</t>
  </si>
  <si>
    <t>Celso Evaristo Silva</t>
  </si>
  <si>
    <t>Reunião Dra. Mirna Cortopassi Lobo - Carteiras Profissionais</t>
  </si>
  <si>
    <t>Treinamento de Dados Biommétricos do CAU/BR</t>
  </si>
  <si>
    <t>Seminário Regional de Atos Administrativos do CAU/BR</t>
  </si>
  <si>
    <t>Seminário da Comissão de Orçamento e Contas - CAU/MA</t>
  </si>
  <si>
    <t>Seminário de Comissão de Ética</t>
  </si>
  <si>
    <t xml:space="preserve">IV Fórum de Presidentes </t>
  </si>
  <si>
    <t>Relatório Mensal de Viagens - NOVEMBRO/2012</t>
  </si>
  <si>
    <t>Relatório Mensal de Viagens - DEZEMBRO/2012</t>
  </si>
  <si>
    <t>Carlos Eduardo da Silva Costa</t>
  </si>
  <si>
    <t>Carlos Fernando de Souza Leão Andrade</t>
  </si>
  <si>
    <t>Maurício Campebell</t>
  </si>
  <si>
    <t>Adir Gama Bem Kauss</t>
  </si>
  <si>
    <t>Fernando Antonio Sola Alencar</t>
  </si>
  <si>
    <t>Ilka Beatriz Albuquerque</t>
  </si>
  <si>
    <t>Marcelo Vieira</t>
  </si>
  <si>
    <t>Ana Lúcia Sores Pires de Mello</t>
  </si>
  <si>
    <t>Seminário de Capacitação de Comissões de Ensino e Formação</t>
  </si>
  <si>
    <t>Atendimento Presencial e Encontro com Arquitetos e Urbanistas - Municípios do Interior do Estado</t>
  </si>
  <si>
    <t>XXIV Congresso Pan-Americano de Arquitetos</t>
  </si>
  <si>
    <t>Seminário Internacional ASBEA - Sistema de Aprovação de Projetos</t>
  </si>
  <si>
    <t>8º Seminário Nacional de Assistência Técnica</t>
  </si>
  <si>
    <t>Curso p/ Contadores - SISCONT/Implanta</t>
  </si>
  <si>
    <t>Curso p/ Contadores - Implanta</t>
  </si>
  <si>
    <t>Seminário Internacional O Estado da Arte de Conselhos Profissionais de Arquitetura e Urbanismo no Mundo</t>
  </si>
  <si>
    <t xml:space="preserve">Seminário Internacional O Estado da Arte de Conselhos Profissionais de Arquitetura e Urbanismo no Mundo </t>
  </si>
  <si>
    <t>Terceira Plenária Ampliada</t>
  </si>
  <si>
    <t>Palestra - Evento Encontro com o CAU com a Sociedade</t>
  </si>
  <si>
    <t>Evento Encontro com o CAU com a Sociedade</t>
  </si>
  <si>
    <t>Ilka Beatriz Albuquerque Fernandes</t>
  </si>
  <si>
    <t>Gogliardo Vieira Maragno</t>
  </si>
  <si>
    <t>Jeferson Roselo Mota Salazar</t>
  </si>
  <si>
    <t>16/06/12 a 19/06/12</t>
  </si>
  <si>
    <t>SDU x BSB x SDU</t>
  </si>
  <si>
    <t>Brasília/DF</t>
  </si>
  <si>
    <t>26/06/12 a 27/06/12</t>
  </si>
  <si>
    <t>GIG x GYN x GIN</t>
  </si>
  <si>
    <t>Goiânia/GO</t>
  </si>
  <si>
    <t>02/07/12 a 04/07/12</t>
  </si>
  <si>
    <t>25/07/12</t>
  </si>
  <si>
    <t>SDU x CWB x SDU</t>
  </si>
  <si>
    <t>Brasíla/DF</t>
  </si>
  <si>
    <t>São Paulo/SP</t>
  </si>
  <si>
    <t>03/08/12</t>
  </si>
  <si>
    <t>24/08/12</t>
  </si>
  <si>
    <t>21/08/12 x 24/08/12</t>
  </si>
  <si>
    <t>SDU x CGH x SDU</t>
  </si>
  <si>
    <t>09/08/12</t>
  </si>
  <si>
    <t>GIG x FLN x GIG</t>
  </si>
  <si>
    <t>Florianópolis/C</t>
  </si>
  <si>
    <t>RJ</t>
  </si>
  <si>
    <t>Presidente</t>
  </si>
  <si>
    <t>20/09/12 a 22/09/12</t>
  </si>
  <si>
    <t>GIG x BSB x GIG</t>
  </si>
  <si>
    <t>05/09/12</t>
  </si>
  <si>
    <t>12/09/12</t>
  </si>
  <si>
    <t>SDU  x CGH x SDU</t>
  </si>
  <si>
    <t xml:space="preserve">Celso Evaristo Silva/ </t>
  </si>
  <si>
    <t>Marcelo Perret</t>
  </si>
  <si>
    <t>Luciene Pereira de Oliveira</t>
  </si>
  <si>
    <t>Cláudia Ferreira da Silva Machado</t>
  </si>
  <si>
    <t>09/10/12 a 10/10/12</t>
  </si>
  <si>
    <t>10/10/12 a 11/10/12</t>
  </si>
  <si>
    <t>SDU x FLN x SDU</t>
  </si>
  <si>
    <t>Florianópolis/SC</t>
  </si>
  <si>
    <t>Daise Góis</t>
  </si>
  <si>
    <t>Lilia Varella</t>
  </si>
  <si>
    <t>Tania Maria</t>
  </si>
  <si>
    <t>São Luís/MA</t>
  </si>
  <si>
    <t>17/10/12 a 18/10/12</t>
  </si>
  <si>
    <t>17/10/12 a 19/10/12</t>
  </si>
  <si>
    <t>SDU x GYN x SDU</t>
  </si>
  <si>
    <t>Jânio Quadros Vieira Martins</t>
  </si>
  <si>
    <t>Marcelo Vieira Lima Perret</t>
  </si>
  <si>
    <t>02/10/12</t>
  </si>
  <si>
    <t>GIG x SLZ x GIG</t>
  </si>
  <si>
    <t>25/10/12 a 26/10/12</t>
  </si>
  <si>
    <t>15/11/12 a 17/11/12</t>
  </si>
  <si>
    <t>GIG x NAT x GIG</t>
  </si>
  <si>
    <t>Natal/RN</t>
  </si>
  <si>
    <t>09/11/12 a 10/11/12</t>
  </si>
  <si>
    <t>07/11/12 a 08/11/12</t>
  </si>
  <si>
    <t>22/11/12 a 25/11/12</t>
  </si>
  <si>
    <t>27/11/12 a  01/12/12</t>
  </si>
  <si>
    <t>09/11/12</t>
  </si>
  <si>
    <t>22/11/12</t>
  </si>
  <si>
    <t>13/11/12 a 16/11/12</t>
  </si>
  <si>
    <t>13/11/12 a 15/11/12</t>
  </si>
  <si>
    <t>11/11/12 a 13/11/12</t>
  </si>
  <si>
    <t>27/11/12 a 02/12/12</t>
  </si>
  <si>
    <t>SDU x CAW x SDU</t>
  </si>
  <si>
    <t>SDU x MEA x SDU</t>
  </si>
  <si>
    <t>GIG x MCZ x GIG</t>
  </si>
  <si>
    <t>GIG x CWB x GIG</t>
  </si>
  <si>
    <t>BEL x MCZ x BEL</t>
  </si>
  <si>
    <t>Curitiba/PR</t>
  </si>
  <si>
    <t>Maceió/AL</t>
  </si>
  <si>
    <t>MacaéRJ</t>
  </si>
  <si>
    <t>Campos dos Goyatazes/RJ</t>
  </si>
  <si>
    <t>05/12/12 a 08/12/12</t>
  </si>
  <si>
    <t>05/12/12 a 07/12/12</t>
  </si>
  <si>
    <t>BSB  x SDU x BSB</t>
  </si>
  <si>
    <t>BSB x SDU x BSB</t>
  </si>
  <si>
    <t>18/12/12 a 19/12/12</t>
  </si>
  <si>
    <t>Vice-Presidente</t>
  </si>
  <si>
    <t>Conselheiro</t>
  </si>
  <si>
    <t>Diretor Financeiro</t>
  </si>
  <si>
    <t>Diretor Administrativo</t>
  </si>
  <si>
    <t>Paulo Oscar Saad</t>
  </si>
  <si>
    <t>-</t>
  </si>
  <si>
    <t>Diretor Técnica</t>
  </si>
  <si>
    <t>Convidado</t>
  </si>
  <si>
    <t>Rio de Janeiro/RJ</t>
  </si>
  <si>
    <t>Gerente Técnica</t>
  </si>
  <si>
    <t>Gerente Administrativo</t>
  </si>
  <si>
    <t>Atendente</t>
  </si>
  <si>
    <t>Secretária Presidência</t>
  </si>
  <si>
    <t>Protocolo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</si>
</sst>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E7E6E6"/>
      <color rgb="FF009999"/>
      <color rgb="FF008080"/>
      <color rgb="FF0099CC"/>
      <color rgb="FF377CE1"/>
      <color rgb="FF488FD0"/>
      <color rgb="FF0066CC"/>
      <color rgb="FF2D70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952499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419599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952499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419599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952499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419599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952499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419599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2">
      <a:dk1>
        <a:srgbClr val="1C3942"/>
      </a:dk1>
      <a:lt1>
        <a:srgbClr val="00687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I6" sqref="I6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12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37.5" customHeight="1" x14ac:dyDescent="0.25">
      <c r="B6" s="9" t="s">
        <v>9</v>
      </c>
      <c r="C6" s="10" t="s">
        <v>82</v>
      </c>
      <c r="D6" s="10" t="s">
        <v>145</v>
      </c>
      <c r="E6" s="10" t="s">
        <v>13</v>
      </c>
      <c r="F6" s="11" t="s">
        <v>66</v>
      </c>
      <c r="G6" s="10" t="s">
        <v>64</v>
      </c>
      <c r="H6" s="9" t="s">
        <v>65</v>
      </c>
      <c r="I6" s="12">
        <v>574.13</v>
      </c>
    </row>
    <row r="7" spans="2:9" s="1" customFormat="1" ht="37.5" customHeight="1" x14ac:dyDescent="0.25">
      <c r="B7" s="9" t="s">
        <v>10</v>
      </c>
      <c r="C7" s="10" t="s">
        <v>82</v>
      </c>
      <c r="D7" s="10" t="s">
        <v>136</v>
      </c>
      <c r="E7" s="10" t="s">
        <v>14</v>
      </c>
      <c r="F7" s="11" t="s">
        <v>69</v>
      </c>
      <c r="G7" s="10" t="s">
        <v>67</v>
      </c>
      <c r="H7" s="9" t="s">
        <v>68</v>
      </c>
      <c r="I7" s="12">
        <v>667.5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E9" sqref="E9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19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39.75" customHeight="1" x14ac:dyDescent="0.25">
      <c r="B6" s="9" t="s">
        <v>17</v>
      </c>
      <c r="C6" s="10" t="s">
        <v>82</v>
      </c>
      <c r="D6" s="10" t="s">
        <v>146</v>
      </c>
      <c r="E6" s="10" t="s">
        <v>15</v>
      </c>
      <c r="F6" s="11" t="s">
        <v>127</v>
      </c>
      <c r="G6" s="10" t="s">
        <v>70</v>
      </c>
      <c r="H6" s="9" t="s">
        <v>72</v>
      </c>
      <c r="I6" s="12">
        <v>472.94</v>
      </c>
    </row>
    <row r="7" spans="2:9" s="1" customFormat="1" ht="36.75" customHeight="1" x14ac:dyDescent="0.25">
      <c r="B7" s="9" t="s">
        <v>18</v>
      </c>
      <c r="C7" s="10" t="s">
        <v>82</v>
      </c>
      <c r="D7" s="10" t="s">
        <v>143</v>
      </c>
      <c r="E7" s="10" t="s">
        <v>15</v>
      </c>
      <c r="F7" s="11" t="s">
        <v>127</v>
      </c>
      <c r="G7" s="10" t="s">
        <v>70</v>
      </c>
      <c r="H7" s="9" t="s">
        <v>72</v>
      </c>
      <c r="I7" s="12">
        <v>520.04</v>
      </c>
    </row>
    <row r="8" spans="2:9" s="1" customFormat="1" ht="34.5" customHeight="1" x14ac:dyDescent="0.25">
      <c r="B8" s="9" t="s">
        <v>8</v>
      </c>
      <c r="C8" s="10" t="s">
        <v>82</v>
      </c>
      <c r="D8" s="10" t="s">
        <v>83</v>
      </c>
      <c r="E8" s="10" t="s">
        <v>16</v>
      </c>
      <c r="F8" s="11" t="s">
        <v>66</v>
      </c>
      <c r="G8" s="15" t="s">
        <v>71</v>
      </c>
      <c r="H8" s="9" t="s">
        <v>65</v>
      </c>
      <c r="I8" s="12">
        <v>588.13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I8" sqref="I8:I9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20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36.75" customHeight="1" x14ac:dyDescent="0.25">
      <c r="B6" s="9" t="s">
        <v>8</v>
      </c>
      <c r="C6" s="10" t="s">
        <v>82</v>
      </c>
      <c r="D6" s="10" t="s">
        <v>83</v>
      </c>
      <c r="E6" s="10" t="s">
        <v>21</v>
      </c>
      <c r="F6" s="11" t="s">
        <v>73</v>
      </c>
      <c r="G6" s="15" t="s">
        <v>75</v>
      </c>
      <c r="H6" s="9" t="s">
        <v>65</v>
      </c>
      <c r="I6" s="12">
        <v>793.14</v>
      </c>
    </row>
    <row r="7" spans="2:9" s="1" customFormat="1" ht="36.75" customHeight="1" x14ac:dyDescent="0.25">
      <c r="B7" s="9" t="s">
        <v>8</v>
      </c>
      <c r="C7" s="10" t="s">
        <v>82</v>
      </c>
      <c r="D7" s="10" t="s">
        <v>83</v>
      </c>
      <c r="E7" s="10" t="s">
        <v>22</v>
      </c>
      <c r="F7" s="11" t="s">
        <v>74</v>
      </c>
      <c r="G7" s="15" t="s">
        <v>76</v>
      </c>
      <c r="H7" s="9" t="s">
        <v>78</v>
      </c>
      <c r="I7" s="12">
        <v>1017.93</v>
      </c>
    </row>
    <row r="8" spans="2:9" s="1" customFormat="1" ht="36.75" customHeight="1" x14ac:dyDescent="0.25">
      <c r="B8" s="9" t="s">
        <v>32</v>
      </c>
      <c r="C8" s="10" t="s">
        <v>82</v>
      </c>
      <c r="D8" s="10" t="s">
        <v>136</v>
      </c>
      <c r="E8" s="10" t="s">
        <v>23</v>
      </c>
      <c r="F8" s="11" t="s">
        <v>127</v>
      </c>
      <c r="G8" s="10" t="s">
        <v>77</v>
      </c>
      <c r="H8" s="9" t="s">
        <v>72</v>
      </c>
      <c r="I8" s="12">
        <f>1399.88/2</f>
        <v>699.94</v>
      </c>
    </row>
    <row r="9" spans="2:9" s="1" customFormat="1" ht="36.75" customHeight="1" x14ac:dyDescent="0.25">
      <c r="B9" s="9" t="s">
        <v>90</v>
      </c>
      <c r="C9" s="10" t="s">
        <v>82</v>
      </c>
      <c r="D9" s="10" t="s">
        <v>137</v>
      </c>
      <c r="E9" s="10" t="s">
        <v>23</v>
      </c>
      <c r="F9" s="11" t="s">
        <v>127</v>
      </c>
      <c r="G9" s="10" t="s">
        <v>77</v>
      </c>
      <c r="H9" s="9" t="s">
        <v>72</v>
      </c>
      <c r="I9" s="12">
        <f>1399.88/2</f>
        <v>699.94</v>
      </c>
    </row>
    <row r="10" spans="2:9" s="1" customFormat="1" ht="36.75" customHeight="1" x14ac:dyDescent="0.25">
      <c r="B10" s="9" t="s">
        <v>8</v>
      </c>
      <c r="C10" s="10" t="s">
        <v>82</v>
      </c>
      <c r="D10" s="10" t="s">
        <v>83</v>
      </c>
      <c r="E10" s="10" t="s">
        <v>24</v>
      </c>
      <c r="F10" s="11" t="s">
        <v>81</v>
      </c>
      <c r="G10" s="15" t="s">
        <v>79</v>
      </c>
      <c r="H10" s="9" t="s">
        <v>80</v>
      </c>
      <c r="I10" s="12">
        <v>806.33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I6" sqref="I6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25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39" customHeight="1" x14ac:dyDescent="0.25">
      <c r="B6" s="9" t="s">
        <v>8</v>
      </c>
      <c r="C6" s="10" t="s">
        <v>82</v>
      </c>
      <c r="D6" s="10" t="s">
        <v>83</v>
      </c>
      <c r="E6" s="10" t="s">
        <v>26</v>
      </c>
      <c r="F6" s="11" t="s">
        <v>66</v>
      </c>
      <c r="G6" s="10" t="s">
        <v>84</v>
      </c>
      <c r="H6" s="9" t="s">
        <v>85</v>
      </c>
      <c r="I6" s="12">
        <v>861.4</v>
      </c>
    </row>
    <row r="7" spans="2:9" s="1" customFormat="1" ht="29.25" customHeight="1" x14ac:dyDescent="0.25">
      <c r="B7" s="9" t="s">
        <v>8</v>
      </c>
      <c r="C7" s="10" t="s">
        <v>82</v>
      </c>
      <c r="D7" s="10" t="s">
        <v>83</v>
      </c>
      <c r="E7" s="10" t="s">
        <v>27</v>
      </c>
      <c r="F7" s="11" t="s">
        <v>74</v>
      </c>
      <c r="G7" s="15" t="s">
        <v>86</v>
      </c>
      <c r="H7" s="9" t="s">
        <v>88</v>
      </c>
      <c r="I7" s="12">
        <v>1933.09</v>
      </c>
    </row>
    <row r="8" spans="2:9" s="1" customFormat="1" ht="38.25" customHeight="1" x14ac:dyDescent="0.25">
      <c r="B8" s="9" t="s">
        <v>8</v>
      </c>
      <c r="C8" s="10" t="s">
        <v>82</v>
      </c>
      <c r="D8" s="10" t="s">
        <v>83</v>
      </c>
      <c r="E8" s="10" t="s">
        <v>28</v>
      </c>
      <c r="F8" s="11" t="s">
        <v>66</v>
      </c>
      <c r="G8" s="15" t="s">
        <v>87</v>
      </c>
      <c r="H8" s="9" t="s">
        <v>85</v>
      </c>
      <c r="I8" s="12">
        <v>485.17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showGridLines="0" workbookViewId="0">
      <pane xSplit="1" ySplit="5" topLeftCell="B12" activePane="bottomRight" state="frozen"/>
      <selection pane="topRight" activeCell="B1" sqref="B1"/>
      <selection pane="bottomLeft" activeCell="A3" sqref="A3"/>
      <selection pane="bottomRight" activeCell="I16" sqref="I16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29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39" customHeight="1" x14ac:dyDescent="0.25">
      <c r="B6" s="9" t="s">
        <v>8</v>
      </c>
      <c r="C6" s="10" t="s">
        <v>82</v>
      </c>
      <c r="D6" s="10" t="s">
        <v>83</v>
      </c>
      <c r="E6" s="10" t="s">
        <v>33</v>
      </c>
      <c r="F6" s="11" t="s">
        <v>66</v>
      </c>
      <c r="G6" s="15" t="s">
        <v>106</v>
      </c>
      <c r="H6" s="9" t="s">
        <v>65</v>
      </c>
      <c r="I6" s="12">
        <v>571.55999999999995</v>
      </c>
    </row>
    <row r="7" spans="2:9" s="1" customFormat="1" ht="33.75" customHeight="1" x14ac:dyDescent="0.25">
      <c r="B7" s="9" t="s">
        <v>92</v>
      </c>
      <c r="C7" s="10" t="s">
        <v>82</v>
      </c>
      <c r="D7" s="10" t="s">
        <v>147</v>
      </c>
      <c r="E7" s="10" t="s">
        <v>34</v>
      </c>
      <c r="F7" s="11" t="s">
        <v>66</v>
      </c>
      <c r="G7" s="10" t="s">
        <v>93</v>
      </c>
      <c r="H7" s="9" t="s">
        <v>65</v>
      </c>
      <c r="I7" s="12">
        <f>1682.28/2</f>
        <v>841.14</v>
      </c>
    </row>
    <row r="8" spans="2:9" s="1" customFormat="1" ht="33.75" customHeight="1" x14ac:dyDescent="0.25">
      <c r="B8" s="9" t="s">
        <v>91</v>
      </c>
      <c r="C8" s="10" t="s">
        <v>82</v>
      </c>
      <c r="D8" s="10" t="s">
        <v>147</v>
      </c>
      <c r="E8" s="10" t="s">
        <v>34</v>
      </c>
      <c r="F8" s="11" t="s">
        <v>66</v>
      </c>
      <c r="G8" s="10" t="s">
        <v>93</v>
      </c>
      <c r="H8" s="9" t="s">
        <v>65</v>
      </c>
      <c r="I8" s="12">
        <f>1682.28/2</f>
        <v>841.14</v>
      </c>
    </row>
    <row r="9" spans="2:9" s="1" customFormat="1" ht="33.75" customHeight="1" x14ac:dyDescent="0.25">
      <c r="B9" s="9" t="s">
        <v>99</v>
      </c>
      <c r="C9" s="10" t="s">
        <v>82</v>
      </c>
      <c r="D9" s="10" t="s">
        <v>148</v>
      </c>
      <c r="E9" s="10" t="s">
        <v>35</v>
      </c>
      <c r="F9" s="11" t="s">
        <v>96</v>
      </c>
      <c r="G9" s="10" t="s">
        <v>94</v>
      </c>
      <c r="H9" s="9" t="s">
        <v>95</v>
      </c>
      <c r="I9" s="12">
        <f>2397.96/3</f>
        <v>799.32</v>
      </c>
    </row>
    <row r="10" spans="2:9" s="1" customFormat="1" ht="33.75" customHeight="1" x14ac:dyDescent="0.25">
      <c r="B10" s="9" t="s">
        <v>97</v>
      </c>
      <c r="C10" s="10" t="s">
        <v>82</v>
      </c>
      <c r="D10" s="10" t="s">
        <v>138</v>
      </c>
      <c r="E10" s="10" t="s">
        <v>35</v>
      </c>
      <c r="F10" s="11" t="s">
        <v>96</v>
      </c>
      <c r="G10" s="10" t="s">
        <v>94</v>
      </c>
      <c r="H10" s="9" t="s">
        <v>95</v>
      </c>
      <c r="I10" s="12">
        <f t="shared" ref="I10:I11" si="0">2397.96/3</f>
        <v>799.32</v>
      </c>
    </row>
    <row r="11" spans="2:9" s="1" customFormat="1" ht="33.75" customHeight="1" x14ac:dyDescent="0.25">
      <c r="B11" s="9" t="s">
        <v>98</v>
      </c>
      <c r="C11" s="10" t="s">
        <v>82</v>
      </c>
      <c r="D11" s="10" t="s">
        <v>139</v>
      </c>
      <c r="E11" s="10" t="s">
        <v>35</v>
      </c>
      <c r="F11" s="11" t="s">
        <v>96</v>
      </c>
      <c r="G11" s="10" t="s">
        <v>94</v>
      </c>
      <c r="H11" s="9" t="s">
        <v>95</v>
      </c>
      <c r="I11" s="12">
        <f t="shared" si="0"/>
        <v>799.32</v>
      </c>
    </row>
    <row r="12" spans="2:9" s="1" customFormat="1" ht="33.75" customHeight="1" x14ac:dyDescent="0.25">
      <c r="B12" s="9" t="s">
        <v>30</v>
      </c>
      <c r="C12" s="10" t="s">
        <v>82</v>
      </c>
      <c r="D12" s="10" t="s">
        <v>149</v>
      </c>
      <c r="E12" s="10" t="s">
        <v>36</v>
      </c>
      <c r="F12" s="11" t="s">
        <v>100</v>
      </c>
      <c r="G12" s="10" t="s">
        <v>101</v>
      </c>
      <c r="H12" s="9" t="s">
        <v>107</v>
      </c>
      <c r="I12" s="12">
        <v>1698.05</v>
      </c>
    </row>
    <row r="13" spans="2:9" s="1" customFormat="1" ht="33.75" customHeight="1" x14ac:dyDescent="0.25">
      <c r="B13" s="9" t="s">
        <v>31</v>
      </c>
      <c r="C13" s="10" t="s">
        <v>82</v>
      </c>
      <c r="D13" s="10" t="s">
        <v>137</v>
      </c>
      <c r="E13" s="10" t="s">
        <v>36</v>
      </c>
      <c r="F13" s="11" t="s">
        <v>100</v>
      </c>
      <c r="G13" s="10" t="s">
        <v>101</v>
      </c>
      <c r="H13" s="9" t="s">
        <v>107</v>
      </c>
      <c r="I13" s="12">
        <v>1768.45</v>
      </c>
    </row>
    <row r="14" spans="2:9" s="1" customFormat="1" ht="33.75" customHeight="1" x14ac:dyDescent="0.25">
      <c r="B14" s="9" t="s">
        <v>105</v>
      </c>
      <c r="C14" s="10" t="s">
        <v>82</v>
      </c>
      <c r="D14" s="10" t="s">
        <v>137</v>
      </c>
      <c r="E14" s="10" t="s">
        <v>37</v>
      </c>
      <c r="F14" s="11" t="s">
        <v>69</v>
      </c>
      <c r="G14" s="10" t="s">
        <v>102</v>
      </c>
      <c r="H14" s="9" t="s">
        <v>103</v>
      </c>
      <c r="I14" s="12">
        <f>1814.78/2</f>
        <v>907.39</v>
      </c>
    </row>
    <row r="15" spans="2:9" s="1" customFormat="1" ht="33.75" customHeight="1" x14ac:dyDescent="0.25">
      <c r="B15" s="9" t="s">
        <v>104</v>
      </c>
      <c r="C15" s="10" t="s">
        <v>82</v>
      </c>
      <c r="D15" s="10" t="s">
        <v>137</v>
      </c>
      <c r="E15" s="10" t="s">
        <v>37</v>
      </c>
      <c r="F15" s="11" t="s">
        <v>69</v>
      </c>
      <c r="G15" s="10" t="s">
        <v>102</v>
      </c>
      <c r="H15" s="9" t="s">
        <v>103</v>
      </c>
      <c r="I15" s="12">
        <f>1814.78/2</f>
        <v>907.39</v>
      </c>
    </row>
    <row r="16" spans="2:9" s="1" customFormat="1" ht="33.75" customHeight="1" x14ac:dyDescent="0.25">
      <c r="B16" s="9" t="s">
        <v>32</v>
      </c>
      <c r="C16" s="10" t="s">
        <v>82</v>
      </c>
      <c r="D16" s="10" t="s">
        <v>136</v>
      </c>
      <c r="E16" s="10" t="s">
        <v>38</v>
      </c>
      <c r="F16" s="11" t="s">
        <v>66</v>
      </c>
      <c r="G16" s="10" t="s">
        <v>108</v>
      </c>
      <c r="H16" s="9" t="s">
        <v>65</v>
      </c>
      <c r="I16" s="12">
        <f>1080.81+242.32</f>
        <v>1323.1299999999999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workbookViewId="0">
      <pane xSplit="1" ySplit="5" topLeftCell="B12" activePane="bottomRight" state="frozen"/>
      <selection pane="topRight" activeCell="B1" sqref="B1"/>
      <selection pane="bottomLeft" activeCell="A3" sqref="A3"/>
      <selection pane="bottomRight" activeCell="I17" sqref="I17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39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33.75" customHeight="1" x14ac:dyDescent="0.25">
      <c r="B6" s="9" t="s">
        <v>41</v>
      </c>
      <c r="C6" s="10" t="s">
        <v>82</v>
      </c>
      <c r="D6" s="10" t="s">
        <v>137</v>
      </c>
      <c r="E6" s="10" t="s">
        <v>49</v>
      </c>
      <c r="F6" s="11" t="s">
        <v>111</v>
      </c>
      <c r="G6" s="10" t="s">
        <v>109</v>
      </c>
      <c r="H6" s="9" t="s">
        <v>110</v>
      </c>
      <c r="I6" s="12">
        <v>1240.2</v>
      </c>
    </row>
    <row r="7" spans="2:9" s="1" customFormat="1" ht="33.75" customHeight="1" x14ac:dyDescent="0.25">
      <c r="B7" s="9" t="s">
        <v>8</v>
      </c>
      <c r="C7" s="10" t="s">
        <v>82</v>
      </c>
      <c r="D7" s="10" t="s">
        <v>83</v>
      </c>
      <c r="E7" s="10" t="s">
        <v>50</v>
      </c>
      <c r="F7" s="11" t="s">
        <v>130</v>
      </c>
      <c r="G7" s="10" t="s">
        <v>112</v>
      </c>
      <c r="H7" s="9" t="s">
        <v>122</v>
      </c>
      <c r="I7" s="12">
        <v>658.9</v>
      </c>
    </row>
    <row r="8" spans="2:9" s="1" customFormat="1" ht="33.75" customHeight="1" x14ac:dyDescent="0.25">
      <c r="B8" s="9" t="s">
        <v>89</v>
      </c>
      <c r="C8" s="10" t="s">
        <v>82</v>
      </c>
      <c r="D8" s="10" t="s">
        <v>136</v>
      </c>
      <c r="E8" s="10" t="s">
        <v>50</v>
      </c>
      <c r="F8" s="11" t="s">
        <v>129</v>
      </c>
      <c r="G8" s="10" t="s">
        <v>113</v>
      </c>
      <c r="H8" s="9" t="s">
        <v>123</v>
      </c>
      <c r="I8" s="12">
        <f>920.05/2</f>
        <v>460.02499999999998</v>
      </c>
    </row>
    <row r="9" spans="2:9" s="1" customFormat="1" ht="33.75" customHeight="1" x14ac:dyDescent="0.25">
      <c r="B9" s="9" t="s">
        <v>140</v>
      </c>
      <c r="C9" s="10"/>
      <c r="D9" s="10" t="s">
        <v>137</v>
      </c>
      <c r="E9" s="10" t="s">
        <v>50</v>
      </c>
      <c r="F9" s="11" t="s">
        <v>129</v>
      </c>
      <c r="G9" s="10" t="s">
        <v>113</v>
      </c>
      <c r="H9" s="9" t="s">
        <v>123</v>
      </c>
      <c r="I9" s="12">
        <f>920.05/2</f>
        <v>460.02499999999998</v>
      </c>
    </row>
    <row r="10" spans="2:9" s="1" customFormat="1" ht="33.75" customHeight="1" x14ac:dyDescent="0.25">
      <c r="B10" s="9" t="s">
        <v>42</v>
      </c>
      <c r="C10" s="10" t="s">
        <v>82</v>
      </c>
      <c r="D10" s="10" t="s">
        <v>137</v>
      </c>
      <c r="E10" s="10" t="s">
        <v>50</v>
      </c>
      <c r="F10" s="11" t="s">
        <v>130</v>
      </c>
      <c r="G10" s="15" t="s">
        <v>116</v>
      </c>
      <c r="H10" s="9" t="s">
        <v>122</v>
      </c>
      <c r="I10" s="12">
        <v>360.62</v>
      </c>
    </row>
    <row r="11" spans="2:9" s="1" customFormat="1" ht="33.75" customHeight="1" x14ac:dyDescent="0.25">
      <c r="B11" s="9" t="s">
        <v>43</v>
      </c>
      <c r="C11" s="10" t="s">
        <v>82</v>
      </c>
      <c r="D11" s="10" t="s">
        <v>137</v>
      </c>
      <c r="E11" s="10" t="s">
        <v>141</v>
      </c>
      <c r="F11" s="11" t="s">
        <v>74</v>
      </c>
      <c r="G11" s="10" t="s">
        <v>114</v>
      </c>
      <c r="H11" s="9" t="s">
        <v>78</v>
      </c>
      <c r="I11" s="12">
        <v>349.89</v>
      </c>
    </row>
    <row r="12" spans="2:9" s="1" customFormat="1" ht="33.75" customHeight="1" x14ac:dyDescent="0.25">
      <c r="B12" s="9" t="s">
        <v>8</v>
      </c>
      <c r="C12" s="10" t="s">
        <v>82</v>
      </c>
      <c r="D12" s="10" t="s">
        <v>83</v>
      </c>
      <c r="E12" s="10" t="s">
        <v>51</v>
      </c>
      <c r="F12" s="11" t="s">
        <v>128</v>
      </c>
      <c r="G12" s="10" t="s">
        <v>115</v>
      </c>
      <c r="H12" s="9" t="s">
        <v>124</v>
      </c>
      <c r="I12" s="12">
        <v>965.43</v>
      </c>
    </row>
    <row r="13" spans="2:9" s="1" customFormat="1" ht="33.75" customHeight="1" x14ac:dyDescent="0.25">
      <c r="B13" s="9" t="s">
        <v>44</v>
      </c>
      <c r="C13" s="10" t="s">
        <v>82</v>
      </c>
      <c r="D13" s="10" t="s">
        <v>137</v>
      </c>
      <c r="E13" s="10" t="s">
        <v>51</v>
      </c>
      <c r="F13" s="11" t="s">
        <v>128</v>
      </c>
      <c r="G13" s="10" t="s">
        <v>115</v>
      </c>
      <c r="H13" s="9" t="s">
        <v>124</v>
      </c>
      <c r="I13" s="12">
        <v>1446.87</v>
      </c>
    </row>
    <row r="14" spans="2:9" s="1" customFormat="1" ht="33.75" customHeight="1" x14ac:dyDescent="0.25">
      <c r="B14" s="9" t="s">
        <v>45</v>
      </c>
      <c r="C14" s="10" t="s">
        <v>82</v>
      </c>
      <c r="D14" s="10" t="s">
        <v>137</v>
      </c>
      <c r="E14" s="10" t="s">
        <v>52</v>
      </c>
      <c r="F14" s="11" t="s">
        <v>74</v>
      </c>
      <c r="G14" s="15" t="s">
        <v>117</v>
      </c>
      <c r="H14" s="9" t="s">
        <v>78</v>
      </c>
      <c r="I14" s="12">
        <v>832.2</v>
      </c>
    </row>
    <row r="15" spans="2:9" s="1" customFormat="1" ht="33.75" customHeight="1" x14ac:dyDescent="0.25">
      <c r="B15" s="9" t="s">
        <v>46</v>
      </c>
      <c r="C15" s="10" t="s">
        <v>82</v>
      </c>
      <c r="D15" s="10" t="s">
        <v>142</v>
      </c>
      <c r="E15" s="10" t="s">
        <v>53</v>
      </c>
      <c r="F15" s="11" t="s">
        <v>127</v>
      </c>
      <c r="G15" s="10" t="s">
        <v>118</v>
      </c>
      <c r="H15" s="9" t="s">
        <v>125</v>
      </c>
      <c r="I15" s="12">
        <v>1078.56</v>
      </c>
    </row>
    <row r="16" spans="2:9" s="1" customFormat="1" ht="33.75" customHeight="1" x14ac:dyDescent="0.25">
      <c r="B16" s="9" t="s">
        <v>8</v>
      </c>
      <c r="C16" s="10" t="s">
        <v>82</v>
      </c>
      <c r="D16" s="10" t="s">
        <v>83</v>
      </c>
      <c r="E16" s="10" t="s">
        <v>53</v>
      </c>
      <c r="F16" s="11" t="s">
        <v>127</v>
      </c>
      <c r="G16" s="10" t="s">
        <v>119</v>
      </c>
      <c r="H16" s="9" t="s">
        <v>125</v>
      </c>
      <c r="I16" s="12">
        <v>873.13</v>
      </c>
    </row>
    <row r="17" spans="2:9" s="1" customFormat="1" ht="33.75" customHeight="1" x14ac:dyDescent="0.25">
      <c r="B17" s="9" t="s">
        <v>47</v>
      </c>
      <c r="C17" s="10" t="s">
        <v>82</v>
      </c>
      <c r="D17" s="10" t="s">
        <v>149</v>
      </c>
      <c r="E17" s="10" t="s">
        <v>54</v>
      </c>
      <c r="F17" s="11" t="s">
        <v>66</v>
      </c>
      <c r="G17" s="10" t="s">
        <v>120</v>
      </c>
      <c r="H17" s="11" t="s">
        <v>85</v>
      </c>
      <c r="I17" s="12">
        <v>1454.99</v>
      </c>
    </row>
    <row r="18" spans="2:9" s="1" customFormat="1" ht="33.75" customHeight="1" x14ac:dyDescent="0.25">
      <c r="B18" s="9" t="s">
        <v>48</v>
      </c>
      <c r="C18" s="10" t="s">
        <v>82</v>
      </c>
      <c r="D18" s="10" t="s">
        <v>141</v>
      </c>
      <c r="E18" s="10" t="s">
        <v>55</v>
      </c>
      <c r="F18" s="11" t="s">
        <v>66</v>
      </c>
      <c r="G18" s="10" t="s">
        <v>120</v>
      </c>
      <c r="H18" s="11" t="s">
        <v>85</v>
      </c>
      <c r="I18" s="12">
        <v>1454.99</v>
      </c>
    </row>
    <row r="19" spans="2:9" s="1" customFormat="1" ht="33.75" customHeight="1" x14ac:dyDescent="0.25">
      <c r="B19" s="9" t="s">
        <v>11</v>
      </c>
      <c r="C19" s="10" t="s">
        <v>82</v>
      </c>
      <c r="D19" s="10" t="s">
        <v>137</v>
      </c>
      <c r="E19" s="10" t="s">
        <v>51</v>
      </c>
      <c r="F19" s="11" t="s">
        <v>128</v>
      </c>
      <c r="G19" s="10" t="s">
        <v>121</v>
      </c>
      <c r="H19" s="9" t="s">
        <v>126</v>
      </c>
      <c r="I19" s="12">
        <v>1848.21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I8" sqref="I8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40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7.75" customHeight="1" x14ac:dyDescent="0.25">
      <c r="B6" s="9" t="s">
        <v>42</v>
      </c>
      <c r="C6" s="10" t="s">
        <v>82</v>
      </c>
      <c r="D6" s="10" t="s">
        <v>137</v>
      </c>
      <c r="E6" s="10" t="s">
        <v>56</v>
      </c>
      <c r="F6" s="11" t="s">
        <v>66</v>
      </c>
      <c r="G6" s="10" t="s">
        <v>131</v>
      </c>
      <c r="H6" s="9" t="s">
        <v>65</v>
      </c>
      <c r="I6" s="12">
        <v>527.41</v>
      </c>
    </row>
    <row r="7" spans="2:9" s="1" customFormat="1" ht="51.75" customHeight="1" x14ac:dyDescent="0.25">
      <c r="B7" s="9" t="s">
        <v>61</v>
      </c>
      <c r="C7" s="10" t="s">
        <v>82</v>
      </c>
      <c r="D7" s="10" t="s">
        <v>142</v>
      </c>
      <c r="E7" s="10" t="s">
        <v>57</v>
      </c>
      <c r="F7" s="11" t="s">
        <v>66</v>
      </c>
      <c r="G7" s="10" t="s">
        <v>132</v>
      </c>
      <c r="H7" s="9" t="s">
        <v>65</v>
      </c>
      <c r="I7" s="12">
        <v>1013.57</v>
      </c>
    </row>
    <row r="8" spans="2:9" s="1" customFormat="1" ht="33.75" customHeight="1" x14ac:dyDescent="0.25">
      <c r="B8" s="9" t="s">
        <v>8</v>
      </c>
      <c r="C8" s="10" t="s">
        <v>82</v>
      </c>
      <c r="D8" s="10" t="s">
        <v>83</v>
      </c>
      <c r="E8" s="10" t="s">
        <v>58</v>
      </c>
      <c r="F8" s="11" t="s">
        <v>66</v>
      </c>
      <c r="G8" s="10">
        <v>41262</v>
      </c>
      <c r="H8" s="9" t="s">
        <v>65</v>
      </c>
      <c r="I8" s="12">
        <v>541.91</v>
      </c>
    </row>
    <row r="9" spans="2:9" s="1" customFormat="1" ht="33.75" customHeight="1" x14ac:dyDescent="0.25">
      <c r="B9" s="9" t="s">
        <v>62</v>
      </c>
      <c r="C9" s="10" t="s">
        <v>82</v>
      </c>
      <c r="D9" s="10" t="s">
        <v>143</v>
      </c>
      <c r="E9" s="10" t="s">
        <v>59</v>
      </c>
      <c r="F9" s="11" t="s">
        <v>144</v>
      </c>
      <c r="G9" s="10">
        <v>41249</v>
      </c>
      <c r="H9" s="9" t="s">
        <v>133</v>
      </c>
      <c r="I9" s="12">
        <v>2839.57</v>
      </c>
    </row>
    <row r="10" spans="2:9" s="1" customFormat="1" ht="33.75" customHeight="1" x14ac:dyDescent="0.25">
      <c r="B10" s="9" t="s">
        <v>63</v>
      </c>
      <c r="C10" s="10" t="s">
        <v>82</v>
      </c>
      <c r="D10" s="10" t="s">
        <v>143</v>
      </c>
      <c r="E10" s="10" t="s">
        <v>60</v>
      </c>
      <c r="F10" s="11" t="s">
        <v>144</v>
      </c>
      <c r="G10" s="10">
        <v>41249</v>
      </c>
      <c r="H10" s="9" t="s">
        <v>134</v>
      </c>
      <c r="I10" s="12">
        <v>1587.78</v>
      </c>
    </row>
    <row r="11" spans="2:9" s="1" customFormat="1" ht="33.75" customHeight="1" x14ac:dyDescent="0.25">
      <c r="B11" s="9" t="s">
        <v>10</v>
      </c>
      <c r="C11" s="10" t="s">
        <v>82</v>
      </c>
      <c r="D11" s="10" t="s">
        <v>136</v>
      </c>
      <c r="E11" s="10" t="s">
        <v>58</v>
      </c>
      <c r="F11" s="11" t="s">
        <v>66</v>
      </c>
      <c r="G11" s="10" t="s">
        <v>135</v>
      </c>
      <c r="H11" s="9" t="s">
        <v>65</v>
      </c>
      <c r="I11" s="12">
        <v>1484.25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JUNHO_12</vt:lpstr>
      <vt:lpstr>JULHO_12</vt:lpstr>
      <vt:lpstr>AGOSTO_12</vt:lpstr>
      <vt:lpstr>SETEMBRO_12</vt:lpstr>
      <vt:lpstr>OUTUBRO_12</vt:lpstr>
      <vt:lpstr>NOVEMBRO_12</vt:lpstr>
      <vt:lpstr>DEZEMBRO_12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Pinheiro Fernandes</dc:creator>
  <cp:lastModifiedBy>Tatiana de Souza Moura</cp:lastModifiedBy>
  <cp:lastPrinted>2016-06-06T19:55:03Z</cp:lastPrinted>
  <dcterms:created xsi:type="dcterms:W3CDTF">2015-09-22T19:01:20Z</dcterms:created>
  <dcterms:modified xsi:type="dcterms:W3CDTF">2016-06-06T19:55:04Z</dcterms:modified>
</cp:coreProperties>
</file>