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6\Formato para Portal\"/>
    </mc:Choice>
  </mc:AlternateContent>
  <bookViews>
    <workbookView xWindow="0" yWindow="0" windowWidth="24000" windowHeight="9735"/>
  </bookViews>
  <sheets>
    <sheet name="Jun 2016" sheetId="5" r:id="rId1"/>
  </sheets>
  <calcPr calcId="162913"/>
</workbook>
</file>

<file path=xl/calcChain.xml><?xml version="1.0" encoding="utf-8"?>
<calcChain xmlns="http://schemas.openxmlformats.org/spreadsheetml/2006/main">
  <c r="D51" i="5" l="1"/>
  <c r="D52" i="5"/>
  <c r="D49" i="5"/>
  <c r="D53" i="5"/>
  <c r="D54" i="5"/>
</calcChain>
</file>

<file path=xl/sharedStrings.xml><?xml version="1.0" encoding="utf-8"?>
<sst xmlns="http://schemas.openxmlformats.org/spreadsheetml/2006/main" count="96" uniqueCount="56">
  <si>
    <t>CAU - RJ</t>
  </si>
  <si>
    <t>Conselho de Arquitetura e Urbanismo do Rio de Janeiro - CAU/RJ</t>
  </si>
  <si>
    <t>CNPJ: 14.892.247/0001-74</t>
  </si>
  <si>
    <t>Favorecido</t>
  </si>
  <si>
    <t>000.729.829-34 - Almir Fernandes</t>
  </si>
  <si>
    <t>192.583.727-00 - Angela Botelho</t>
  </si>
  <si>
    <t>200.188.196-72 - Antonio Augusto Verissimo</t>
  </si>
  <si>
    <t>012.157.107-63 - Armando Ivo de Carvalho Abreu</t>
  </si>
  <si>
    <t>110.046.577-49 - Armando Leitao Mendes</t>
  </si>
  <si>
    <t>038.811.167-45 - Carlos Alberto Peres Krykhtine</t>
  </si>
  <si>
    <t>380.438.667-91 - Carlos Fernando de Souza Leao Andrade</t>
  </si>
  <si>
    <t>010.572.697-43 - Claudia Baima Mesquita</t>
  </si>
  <si>
    <t>592.376.517-91 - Eduardo Carlos Cotrim Guimaraes</t>
  </si>
  <si>
    <t>030.719.947-96 - Grasiela Mancini Franca Pereira</t>
  </si>
  <si>
    <t>579.970.557-20 - Ilka Beatriz Albuquerque Fernandes.</t>
  </si>
  <si>
    <t>337.793.507-00 - Jeronimo de Moraes Neto</t>
  </si>
  <si>
    <t>728.126.057-15 - Joao Carlos Laufer Calafate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</si>
  <si>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</si>
  <si>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</si>
  <si>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</si>
  <si>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</si>
  <si>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057.233.217-30 - Marat Troina Menezes</t>
  </si>
  <si>
    <t>708.270.367-87 - Maria Isabel de Vasconcelos Porto Tostes</t>
  </si>
  <si>
    <t>096.911.247-50 - Patricia Cavalvante Cordeiro</t>
  </si>
  <si>
    <t>727.812.627-49 - Rosemary Compans</t>
  </si>
  <si>
    <t>783.858.307-15 - Sergio Oliveira Nogueira da Silva</t>
  </si>
  <si>
    <t>481.617.647-00 - AUGUSTO CESAR DE FARIAS ALVES</t>
  </si>
  <si>
    <t>209.653.387-20 - Luciano Pereira Medeiros</t>
  </si>
  <si>
    <t>038.273.137-91 - Flavio de Oliveira Ferreira</t>
  </si>
  <si>
    <t>664.494.567-87 - Jorge Ricardo Santos de Lima Costa</t>
  </si>
  <si>
    <t>748.106.007-00 - Leonardo Marques de Mesentier</t>
  </si>
  <si>
    <t>105.219.047-22 - Marcela Marques Abla</t>
  </si>
  <si>
    <t>344.805.017-20 - Paulo Oscar Saad</t>
  </si>
  <si>
    <t>268.616.157-49 - Ronaldo Foster Vidal</t>
  </si>
  <si>
    <t>022.312.157-64 - Ronaldo José da Costa</t>
  </si>
  <si>
    <t>Classificação</t>
  </si>
  <si>
    <t>Mês</t>
  </si>
  <si>
    <t>TOTAL - Funcionário</t>
  </si>
  <si>
    <t>TOTAL - Conselheiro e Convidado</t>
  </si>
  <si>
    <t>596.239.347-34 - Romao Veriano da Silva Pereira</t>
  </si>
  <si>
    <t>Funcionário</t>
  </si>
  <si>
    <t>Conselheiro</t>
  </si>
  <si>
    <t>Convidado</t>
  </si>
  <si>
    <t>TOTAL - Jun/16</t>
  </si>
  <si>
    <t>TOTAL Jun/16 - Geral</t>
  </si>
  <si>
    <t>053.256.977-65 - Maria Carolina Romao Mamede</t>
  </si>
  <si>
    <t>004.920.307-07 - Aleksandro Thomaz Amorim</t>
  </si>
  <si>
    <t>132.403.187-50 - Letícia Ribeiro Jácome</t>
  </si>
  <si>
    <t>124.804.617-00 - Gustavo da Silva Afonso</t>
  </si>
  <si>
    <t>091.086.177-32 - Elaine Machado Rossi</t>
  </si>
  <si>
    <t>104.415.697-06 - Debora Silva Guinther</t>
  </si>
  <si>
    <t>011.980.187-63 - Vera Magiano Hazan</t>
  </si>
  <si>
    <t>589.923.167-04 - Sergio Antonio da Silva de Sa Pinto</t>
  </si>
  <si>
    <t>018.638.515-34 - ITAMAR COSTA KALIL</t>
  </si>
  <si>
    <t>784.212.847-20 - BEATRIZ CUNHA DE VASCONCELLOS</t>
  </si>
  <si>
    <t>182.477.417-68 - Maria Filomena Martins Paulos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</si>
</sst>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center" wrapText="1" shrinkToFit="1"/>
    </xf>
    <xf numFmtId="49" fontId="2" fillId="3" borderId="1" xfId="0" applyNumberFormat="1" applyFont="1" applyFill="1" applyBorder="1" applyAlignment="1" applyProtection="1">
      <alignment vertical="center" wrapText="1" shrinkToFit="1"/>
    </xf>
    <xf numFmtId="43" fontId="0" fillId="0" borderId="0" xfId="0" applyNumberFormat="1"/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R277"/>
  <sheetViews>
    <sheetView showGridLines="0" tabSelected="1" workbookViewId="0">
      <selection activeCell="A4" sqref="A4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2" s="16" customFormat="1" ht="20.100000000000001" customHeight="1" x14ac:dyDescent="0.3">
      <c r="A1" s="27" t="s">
        <v>0</v>
      </c>
      <c r="B1" s="27"/>
      <c r="C1" s="2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52" s="16" customFormat="1" ht="20.100000000000001" customHeight="1" x14ac:dyDescent="0.3">
      <c r="A2" s="27" t="s">
        <v>1</v>
      </c>
      <c r="B2" s="27"/>
      <c r="C2" s="2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52" s="19" customFormat="1" ht="20.100000000000001" customHeight="1" x14ac:dyDescent="0.25">
      <c r="A3" s="28" t="s">
        <v>2</v>
      </c>
      <c r="B3" s="28"/>
      <c r="C3" s="28"/>
      <c r="D3" s="2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</row>
    <row r="4" spans="1:252" ht="20.100000000000001" customHeight="1" x14ac:dyDescent="0.2">
      <c r="A4" s="18"/>
      <c r="B4" s="18"/>
      <c r="C4" s="18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2" ht="30" customHeight="1" x14ac:dyDescent="0.2">
      <c r="A5" s="8" t="s">
        <v>36</v>
      </c>
      <c r="B5" s="8" t="s">
        <v>3</v>
      </c>
      <c r="C5" s="8" t="s">
        <v>35</v>
      </c>
      <c r="D5" s="9">
        <v>42522</v>
      </c>
    </row>
    <row r="6" spans="1:252" ht="20.100000000000001" customHeight="1" x14ac:dyDescent="0.2">
      <c r="A6" s="11">
        <v>42522</v>
      </c>
      <c r="B6" s="12" t="s">
        <v>4</v>
      </c>
      <c r="C6" s="13" t="s">
        <v>41</v>
      </c>
      <c r="D6" s="24">
        <v>585</v>
      </c>
    </row>
    <row r="7" spans="1:252" ht="20.100000000000001" customHeight="1" x14ac:dyDescent="0.2">
      <c r="A7" s="11">
        <v>42522</v>
      </c>
      <c r="B7" s="12" t="s">
        <v>11</v>
      </c>
      <c r="C7" s="13" t="s">
        <v>41</v>
      </c>
      <c r="D7" s="24">
        <v>195</v>
      </c>
    </row>
    <row r="8" spans="1:252" ht="20.100000000000001" customHeight="1" x14ac:dyDescent="0.2">
      <c r="A8" s="11">
        <v>42522</v>
      </c>
      <c r="B8" s="12" t="s">
        <v>51</v>
      </c>
      <c r="C8" s="13" t="s">
        <v>41</v>
      </c>
      <c r="D8" s="24">
        <v>195</v>
      </c>
    </row>
    <row r="9" spans="1:252" ht="20.100000000000001" customHeight="1" x14ac:dyDescent="0.2">
      <c r="A9" s="11">
        <v>42522</v>
      </c>
      <c r="B9" s="12" t="s">
        <v>7</v>
      </c>
      <c r="C9" s="13" t="s">
        <v>41</v>
      </c>
      <c r="D9" s="24">
        <v>390</v>
      </c>
    </row>
    <row r="10" spans="1:252" ht="20.100000000000001" customHeight="1" x14ac:dyDescent="0.2">
      <c r="A10" s="11">
        <v>42522</v>
      </c>
      <c r="B10" s="12" t="s">
        <v>34</v>
      </c>
      <c r="C10" s="13" t="s">
        <v>41</v>
      </c>
      <c r="D10" s="24">
        <v>2422.7600000000002</v>
      </c>
    </row>
    <row r="11" spans="1:252" ht="20.100000000000001" customHeight="1" x14ac:dyDescent="0.2">
      <c r="A11" s="11">
        <v>42522</v>
      </c>
      <c r="B11" s="12" t="s">
        <v>13</v>
      </c>
      <c r="C11" s="13" t="s">
        <v>41</v>
      </c>
      <c r="D11" s="24">
        <v>1885</v>
      </c>
    </row>
    <row r="12" spans="1:252" ht="20.100000000000001" customHeight="1" x14ac:dyDescent="0.2">
      <c r="A12" s="11">
        <v>42522</v>
      </c>
      <c r="B12" s="12" t="s">
        <v>28</v>
      </c>
      <c r="C12" s="13" t="s">
        <v>41</v>
      </c>
      <c r="D12" s="24">
        <v>585</v>
      </c>
    </row>
    <row r="13" spans="1:252" ht="20.100000000000001" customHeight="1" x14ac:dyDescent="0.2">
      <c r="A13" s="11">
        <v>42522</v>
      </c>
      <c r="B13" s="12" t="s">
        <v>9</v>
      </c>
      <c r="C13" s="13" t="s">
        <v>41</v>
      </c>
      <c r="D13" s="24">
        <v>390</v>
      </c>
    </row>
    <row r="14" spans="1:252" ht="20.100000000000001" customHeight="1" x14ac:dyDescent="0.2">
      <c r="A14" s="11">
        <v>42522</v>
      </c>
      <c r="B14" s="12" t="s">
        <v>18</v>
      </c>
      <c r="C14" s="13" t="s">
        <v>41</v>
      </c>
      <c r="D14" s="24">
        <v>1755</v>
      </c>
    </row>
    <row r="15" spans="1:252" ht="20.100000000000001" customHeight="1" x14ac:dyDescent="0.2">
      <c r="A15" s="11">
        <v>42522</v>
      </c>
      <c r="B15" s="12" t="s">
        <v>19</v>
      </c>
      <c r="C15" s="13" t="s">
        <v>41</v>
      </c>
      <c r="D15" s="24">
        <v>910</v>
      </c>
    </row>
    <row r="16" spans="1:252" ht="20.100000000000001" customHeight="1" x14ac:dyDescent="0.2">
      <c r="A16" s="11">
        <v>42522</v>
      </c>
      <c r="B16" s="12" t="s">
        <v>21</v>
      </c>
      <c r="C16" s="13" t="s">
        <v>41</v>
      </c>
      <c r="D16" s="24">
        <v>195</v>
      </c>
    </row>
    <row r="17" spans="1:4" ht="20.100000000000001" customHeight="1" x14ac:dyDescent="0.2">
      <c r="A17" s="11">
        <v>42522</v>
      </c>
      <c r="B17" s="12" t="s">
        <v>23</v>
      </c>
      <c r="C17" s="13" t="s">
        <v>41</v>
      </c>
      <c r="D17" s="24">
        <v>780</v>
      </c>
    </row>
    <row r="18" spans="1:4" ht="20.100000000000001" customHeight="1" x14ac:dyDescent="0.2">
      <c r="A18" s="11">
        <v>42522</v>
      </c>
      <c r="B18" s="12" t="s">
        <v>31</v>
      </c>
      <c r="C18" s="13" t="s">
        <v>41</v>
      </c>
      <c r="D18" s="24">
        <v>195</v>
      </c>
    </row>
    <row r="19" spans="1:4" ht="20.100000000000001" customHeight="1" x14ac:dyDescent="0.2">
      <c r="A19" s="11">
        <v>42522</v>
      </c>
      <c r="B19" s="12" t="s">
        <v>8</v>
      </c>
      <c r="C19" s="13" t="s">
        <v>41</v>
      </c>
      <c r="D19" s="24">
        <v>780</v>
      </c>
    </row>
    <row r="20" spans="1:4" ht="20.100000000000001" customHeight="1" x14ac:dyDescent="0.2">
      <c r="A20" s="11">
        <v>42522</v>
      </c>
      <c r="B20" s="12" t="s">
        <v>17</v>
      </c>
      <c r="C20" s="13" t="s">
        <v>41</v>
      </c>
      <c r="D20" s="24">
        <v>1560</v>
      </c>
    </row>
    <row r="21" spans="1:4" ht="20.100000000000001" customHeight="1" x14ac:dyDescent="0.2">
      <c r="A21" s="11">
        <v>42522</v>
      </c>
      <c r="B21" s="12" t="s">
        <v>5</v>
      </c>
      <c r="C21" s="13" t="s">
        <v>41</v>
      </c>
      <c r="D21" s="24">
        <v>1365</v>
      </c>
    </row>
    <row r="22" spans="1:4" ht="20.100000000000001" customHeight="1" x14ac:dyDescent="0.2">
      <c r="A22" s="11">
        <v>42522</v>
      </c>
      <c r="B22" s="12" t="s">
        <v>6</v>
      </c>
      <c r="C22" s="13" t="s">
        <v>41</v>
      </c>
      <c r="D22" s="24">
        <v>975</v>
      </c>
    </row>
    <row r="23" spans="1:4" ht="20.100000000000001" customHeight="1" x14ac:dyDescent="0.2">
      <c r="A23" s="11">
        <v>42522</v>
      </c>
      <c r="B23" s="12" t="s">
        <v>27</v>
      </c>
      <c r="C23" s="13" t="s">
        <v>41</v>
      </c>
      <c r="D23" s="24">
        <v>195</v>
      </c>
    </row>
    <row r="24" spans="1:4" ht="20.100000000000001" customHeight="1" x14ac:dyDescent="0.2">
      <c r="A24" s="11">
        <v>42522</v>
      </c>
      <c r="B24" s="12" t="s">
        <v>33</v>
      </c>
      <c r="C24" s="13" t="s">
        <v>41</v>
      </c>
      <c r="D24" s="24">
        <v>390</v>
      </c>
    </row>
    <row r="25" spans="1:4" ht="20.100000000000001" customHeight="1" x14ac:dyDescent="0.2">
      <c r="A25" s="11">
        <v>42522</v>
      </c>
      <c r="B25" s="12" t="s">
        <v>15</v>
      </c>
      <c r="C25" s="13" t="s">
        <v>41</v>
      </c>
      <c r="D25" s="24">
        <v>1560</v>
      </c>
    </row>
    <row r="26" spans="1:4" ht="20.100000000000001" customHeight="1" x14ac:dyDescent="0.2">
      <c r="A26" s="11">
        <v>42522</v>
      </c>
      <c r="B26" s="12" t="s">
        <v>32</v>
      </c>
      <c r="C26" s="13" t="s">
        <v>41</v>
      </c>
      <c r="D26" s="24">
        <v>390</v>
      </c>
    </row>
    <row r="27" spans="1:4" ht="20.100000000000001" customHeight="1" x14ac:dyDescent="0.2">
      <c r="A27" s="11">
        <v>42522</v>
      </c>
      <c r="B27" s="12" t="s">
        <v>10</v>
      </c>
      <c r="C27" s="13" t="s">
        <v>41</v>
      </c>
      <c r="D27" s="24">
        <v>390</v>
      </c>
    </row>
    <row r="28" spans="1:4" ht="20.100000000000001" customHeight="1" x14ac:dyDescent="0.2">
      <c r="A28" s="11">
        <v>42522</v>
      </c>
      <c r="B28" s="12" t="s">
        <v>26</v>
      </c>
      <c r="C28" s="13" t="s">
        <v>41</v>
      </c>
      <c r="D28" s="24">
        <v>1950</v>
      </c>
    </row>
    <row r="29" spans="1:4" ht="20.100000000000001" customHeight="1" x14ac:dyDescent="0.2">
      <c r="A29" s="11">
        <v>42522</v>
      </c>
      <c r="B29" s="12" t="s">
        <v>14</v>
      </c>
      <c r="C29" s="13" t="s">
        <v>41</v>
      </c>
      <c r="D29" s="24">
        <v>1365</v>
      </c>
    </row>
    <row r="30" spans="1:4" ht="20.100000000000001" customHeight="1" x14ac:dyDescent="0.2">
      <c r="A30" s="11">
        <v>42522</v>
      </c>
      <c r="B30" s="12" t="s">
        <v>52</v>
      </c>
      <c r="C30" s="13" t="s">
        <v>41</v>
      </c>
      <c r="D30" s="24">
        <v>325</v>
      </c>
    </row>
    <row r="31" spans="1:4" ht="20.100000000000001" customHeight="1" x14ac:dyDescent="0.2">
      <c r="A31" s="11">
        <v>42522</v>
      </c>
      <c r="B31" s="12" t="s">
        <v>12</v>
      </c>
      <c r="C31" s="13" t="s">
        <v>41</v>
      </c>
      <c r="D31" s="24">
        <v>975</v>
      </c>
    </row>
    <row r="32" spans="1:4" ht="20.100000000000001" customHeight="1" x14ac:dyDescent="0.2">
      <c r="A32" s="11">
        <v>42522</v>
      </c>
      <c r="B32" s="12" t="s">
        <v>39</v>
      </c>
      <c r="C32" s="13" t="s">
        <v>41</v>
      </c>
      <c r="D32" s="24">
        <v>585</v>
      </c>
    </row>
    <row r="33" spans="1:4" ht="20.100000000000001" customHeight="1" x14ac:dyDescent="0.2">
      <c r="A33" s="11">
        <v>42522</v>
      </c>
      <c r="B33" s="22" t="s">
        <v>29</v>
      </c>
      <c r="C33" s="13" t="s">
        <v>41</v>
      </c>
      <c r="D33" s="24">
        <v>845</v>
      </c>
    </row>
    <row r="34" spans="1:4" ht="20.100000000000001" customHeight="1" x14ac:dyDescent="0.2">
      <c r="A34" s="11">
        <v>42522</v>
      </c>
      <c r="B34" s="12" t="s">
        <v>22</v>
      </c>
      <c r="C34" s="13" t="s">
        <v>41</v>
      </c>
      <c r="D34" s="24">
        <v>2145</v>
      </c>
    </row>
    <row r="35" spans="1:4" ht="20.100000000000001" customHeight="1" x14ac:dyDescent="0.2">
      <c r="A35" s="11">
        <v>42522</v>
      </c>
      <c r="B35" s="12" t="s">
        <v>24</v>
      </c>
      <c r="C35" s="13" t="s">
        <v>41</v>
      </c>
      <c r="D35" s="24">
        <v>585</v>
      </c>
    </row>
    <row r="36" spans="1:4" ht="20.100000000000001" customHeight="1" x14ac:dyDescent="0.2">
      <c r="A36" s="11">
        <v>42522</v>
      </c>
      <c r="B36" s="12" t="s">
        <v>16</v>
      </c>
      <c r="C36" s="13" t="s">
        <v>41</v>
      </c>
      <c r="D36" s="24">
        <v>195</v>
      </c>
    </row>
    <row r="37" spans="1:4" ht="20.100000000000001" customHeight="1" x14ac:dyDescent="0.2">
      <c r="A37" s="11">
        <v>42522</v>
      </c>
      <c r="B37" s="12" t="s">
        <v>30</v>
      </c>
      <c r="C37" s="13" t="s">
        <v>41</v>
      </c>
      <c r="D37" s="24">
        <v>585</v>
      </c>
    </row>
    <row r="38" spans="1:4" ht="20.100000000000001" customHeight="1" x14ac:dyDescent="0.2">
      <c r="A38" s="11">
        <v>42522</v>
      </c>
      <c r="B38" s="12" t="s">
        <v>25</v>
      </c>
      <c r="C38" s="13" t="s">
        <v>41</v>
      </c>
      <c r="D38" s="24">
        <v>845</v>
      </c>
    </row>
    <row r="39" spans="1:4" ht="20.100000000000001" customHeight="1" x14ac:dyDescent="0.2">
      <c r="A39" s="11">
        <v>42522</v>
      </c>
      <c r="B39" s="22" t="s">
        <v>20</v>
      </c>
      <c r="C39" s="13" t="s">
        <v>41</v>
      </c>
      <c r="D39" s="24">
        <v>1755</v>
      </c>
    </row>
    <row r="40" spans="1:4" ht="20.100000000000001" customHeight="1" x14ac:dyDescent="0.2">
      <c r="A40" s="11">
        <v>42522</v>
      </c>
      <c r="B40" s="22" t="s">
        <v>54</v>
      </c>
      <c r="C40" s="13" t="s">
        <v>42</v>
      </c>
      <c r="D40" s="24">
        <v>124.8</v>
      </c>
    </row>
    <row r="41" spans="1:4" ht="20.100000000000001" customHeight="1" x14ac:dyDescent="0.2">
      <c r="A41" s="11">
        <v>42522</v>
      </c>
      <c r="B41" s="12" t="s">
        <v>53</v>
      </c>
      <c r="C41" s="13" t="s">
        <v>42</v>
      </c>
      <c r="D41" s="24">
        <v>124.8</v>
      </c>
    </row>
    <row r="42" spans="1:4" ht="20.100000000000001" customHeight="1" x14ac:dyDescent="0.2">
      <c r="A42" s="11">
        <v>42522</v>
      </c>
      <c r="B42" s="12" t="s">
        <v>55</v>
      </c>
      <c r="C42" s="13" t="s">
        <v>42</v>
      </c>
      <c r="D42" s="24">
        <v>832</v>
      </c>
    </row>
    <row r="43" spans="1:4" ht="20.100000000000001" customHeight="1" x14ac:dyDescent="0.2">
      <c r="A43" s="11">
        <v>42522</v>
      </c>
      <c r="B43" s="12" t="s">
        <v>46</v>
      </c>
      <c r="C43" s="13" t="s">
        <v>40</v>
      </c>
      <c r="D43" s="24">
        <v>520</v>
      </c>
    </row>
    <row r="44" spans="1:4" ht="20.100000000000001" customHeight="1" x14ac:dyDescent="0.2">
      <c r="A44" s="11">
        <v>42522</v>
      </c>
      <c r="B44" s="12" t="s">
        <v>45</v>
      </c>
      <c r="C44" s="13" t="s">
        <v>40</v>
      </c>
      <c r="D44" s="24">
        <v>717.85</v>
      </c>
    </row>
    <row r="45" spans="1:4" ht="20.100000000000001" customHeight="1" x14ac:dyDescent="0.2">
      <c r="A45" s="11">
        <v>42522</v>
      </c>
      <c r="B45" s="12" t="s">
        <v>49</v>
      </c>
      <c r="C45" s="13" t="s">
        <v>40</v>
      </c>
      <c r="D45" s="24">
        <v>1300</v>
      </c>
    </row>
    <row r="46" spans="1:4" ht="20.100000000000001" customHeight="1" x14ac:dyDescent="0.2">
      <c r="A46" s="11">
        <v>42522</v>
      </c>
      <c r="B46" s="22" t="s">
        <v>50</v>
      </c>
      <c r="C46" s="13" t="s">
        <v>40</v>
      </c>
      <c r="D46" s="24">
        <v>1300</v>
      </c>
    </row>
    <row r="47" spans="1:4" ht="20.100000000000001" customHeight="1" x14ac:dyDescent="0.2">
      <c r="A47" s="11">
        <v>42522</v>
      </c>
      <c r="B47" s="12" t="s">
        <v>48</v>
      </c>
      <c r="C47" s="13" t="s">
        <v>40</v>
      </c>
      <c r="D47" s="24">
        <v>1300</v>
      </c>
    </row>
    <row r="48" spans="1:4" ht="20.100000000000001" customHeight="1" x14ac:dyDescent="0.2">
      <c r="A48" s="11">
        <v>42522</v>
      </c>
      <c r="B48" s="12" t="s">
        <v>47</v>
      </c>
      <c r="C48" s="13" t="s">
        <v>40</v>
      </c>
      <c r="D48" s="24">
        <v>1300</v>
      </c>
    </row>
    <row r="49" spans="1:5" ht="20.100000000000001" customHeight="1" x14ac:dyDescent="0.2">
      <c r="A49" s="29" t="s">
        <v>43</v>
      </c>
      <c r="B49" s="29"/>
      <c r="C49" s="8"/>
      <c r="D49" s="10">
        <f>SUM(D6:D48)</f>
        <v>37762.21</v>
      </c>
      <c r="E49" s="23"/>
    </row>
    <row r="50" spans="1:5" ht="20.100000000000001" customHeight="1" x14ac:dyDescent="0.2">
      <c r="A50" s="2"/>
      <c r="B50" s="1"/>
      <c r="C50" s="1"/>
      <c r="D50" s="1"/>
    </row>
    <row r="51" spans="1:5" ht="20.100000000000001" customHeight="1" x14ac:dyDescent="0.2">
      <c r="A51" s="26" t="s">
        <v>38</v>
      </c>
      <c r="B51" s="26"/>
      <c r="C51" s="14"/>
      <c r="D51" s="15">
        <f>SUMIF($C$6:$C$48,$C$33,$D$6:$D$48)+SUMIF($C$6:$C$48,$C$41,$D$6:$D$48)</f>
        <v>31324.36</v>
      </c>
      <c r="E51" s="23"/>
    </row>
    <row r="52" spans="1:5" ht="20.100000000000001" customHeight="1" x14ac:dyDescent="0.2">
      <c r="A52" s="26" t="s">
        <v>37</v>
      </c>
      <c r="B52" s="26"/>
      <c r="C52" s="14"/>
      <c r="D52" s="15">
        <f>SUMIF($C$6:$C$48,$C$47,$D$6:$D$48)</f>
        <v>6437.85</v>
      </c>
      <c r="E52" s="23"/>
    </row>
    <row r="53" spans="1:5" ht="20.100000000000001" customHeight="1" x14ac:dyDescent="0.2">
      <c r="A53" s="26" t="s">
        <v>44</v>
      </c>
      <c r="B53" s="26"/>
      <c r="C53" s="14"/>
      <c r="D53" s="15">
        <f>SUM(D51:D52)</f>
        <v>37762.21</v>
      </c>
      <c r="E53" s="23"/>
    </row>
    <row r="54" spans="1:5" ht="20.100000000000001" customHeight="1" x14ac:dyDescent="0.2">
      <c r="A54" s="2"/>
      <c r="B54" s="1"/>
      <c r="C54" s="1"/>
      <c r="D54" s="25">
        <f>D49-D53</f>
        <v>0</v>
      </c>
    </row>
    <row r="55" spans="1:5" ht="20.100000000000001" customHeight="1" x14ac:dyDescent="0.2">
      <c r="A55" s="2"/>
      <c r="B55" s="1"/>
      <c r="C55" s="1"/>
      <c r="D55" s="3"/>
    </row>
    <row r="56" spans="1:5" ht="20.100000000000001" customHeight="1" x14ac:dyDescent="0.2">
      <c r="A56" s="2"/>
      <c r="B56" s="1"/>
      <c r="C56" s="1"/>
      <c r="D56" s="3"/>
    </row>
    <row r="57" spans="1:5" ht="20.100000000000001" customHeight="1" x14ac:dyDescent="0.2">
      <c r="A57" s="2"/>
      <c r="B57" s="1"/>
      <c r="C57" s="1"/>
      <c r="D57" s="3"/>
    </row>
    <row r="58" spans="1:5" ht="20.100000000000001" customHeight="1" x14ac:dyDescent="0.2">
      <c r="A58" s="2"/>
      <c r="B58" s="1"/>
      <c r="C58" s="1"/>
      <c r="D58" s="3"/>
    </row>
    <row r="59" spans="1:5" ht="20.100000000000001" customHeight="1" x14ac:dyDescent="0.2">
      <c r="A59" s="2"/>
      <c r="B59" s="1"/>
      <c r="C59" s="1"/>
      <c r="D59" s="3"/>
    </row>
    <row r="60" spans="1:5" ht="20.100000000000001" customHeight="1" x14ac:dyDescent="0.2">
      <c r="A60" s="2"/>
      <c r="B60" s="1"/>
      <c r="C60" s="1"/>
      <c r="D60" s="3"/>
    </row>
    <row r="61" spans="1:5" ht="20.100000000000001" customHeight="1" x14ac:dyDescent="0.2">
      <c r="A61" s="2"/>
      <c r="B61" s="1"/>
      <c r="C61" s="1"/>
      <c r="D61" s="3"/>
    </row>
    <row r="62" spans="1:5" ht="20.100000000000001" customHeight="1" x14ac:dyDescent="0.2">
      <c r="A62" s="2"/>
      <c r="B62" s="1"/>
      <c r="C62" s="1"/>
      <c r="D62" s="3"/>
    </row>
    <row r="63" spans="1:5" ht="20.100000000000001" customHeight="1" x14ac:dyDescent="0.2">
      <c r="A63" s="2"/>
      <c r="B63" s="1"/>
      <c r="C63" s="1"/>
      <c r="D63" s="3"/>
    </row>
    <row r="64" spans="1:5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2"/>
      <c r="B264" s="1"/>
      <c r="C264" s="1"/>
      <c r="D264" s="3"/>
    </row>
    <row r="265" spans="1:4" ht="20.100000000000001" customHeight="1" x14ac:dyDescent="0.2">
      <c r="A265" s="2"/>
      <c r="B265" s="1"/>
      <c r="C265" s="1"/>
      <c r="D265" s="3"/>
    </row>
    <row r="266" spans="1:4" ht="20.100000000000001" customHeight="1" x14ac:dyDescent="0.2">
      <c r="A266" s="2"/>
      <c r="B266" s="1"/>
      <c r="C266" s="1"/>
      <c r="D266" s="3"/>
    </row>
    <row r="267" spans="1:4" ht="20.100000000000001" customHeight="1" x14ac:dyDescent="0.2">
      <c r="A267" s="2"/>
      <c r="B267" s="1"/>
      <c r="C267" s="1"/>
      <c r="D267" s="3"/>
    </row>
    <row r="268" spans="1:4" ht="20.100000000000001" customHeight="1" x14ac:dyDescent="0.2">
      <c r="A268" s="2"/>
      <c r="B268" s="1"/>
      <c r="C268" s="1"/>
      <c r="D268" s="3"/>
    </row>
    <row r="269" spans="1:4" ht="20.100000000000001" customHeight="1" x14ac:dyDescent="0.2">
      <c r="A269" s="2"/>
      <c r="B269" s="1"/>
      <c r="C269" s="1"/>
      <c r="D269" s="3"/>
    </row>
    <row r="270" spans="1:4" ht="20.100000000000001" customHeight="1" x14ac:dyDescent="0.2">
      <c r="A270" s="2"/>
      <c r="B270" s="1"/>
      <c r="C270" s="1"/>
      <c r="D270" s="3"/>
    </row>
    <row r="271" spans="1:4" ht="20.100000000000001" customHeight="1" x14ac:dyDescent="0.2">
      <c r="A271" s="2"/>
      <c r="B271" s="1"/>
      <c r="C271" s="1"/>
      <c r="D271" s="3"/>
    </row>
    <row r="272" spans="1:4" ht="20.100000000000001" customHeight="1" x14ac:dyDescent="0.2">
      <c r="A272" s="5"/>
      <c r="B272" s="5"/>
      <c r="C272" s="5"/>
    </row>
    <row r="273" spans="1:3" ht="20.100000000000001" customHeight="1" x14ac:dyDescent="0.2">
      <c r="A273" s="6"/>
      <c r="B273" s="6"/>
      <c r="C273" s="6"/>
    </row>
    <row r="274" spans="1:3" ht="20.100000000000001" customHeight="1" x14ac:dyDescent="0.2">
      <c r="A274" s="7"/>
      <c r="B274" s="7"/>
      <c r="C274" s="7"/>
    </row>
    <row r="275" spans="1:3" ht="20.100000000000001" customHeight="1" x14ac:dyDescent="0.2">
      <c r="A275" s="2"/>
      <c r="B275" s="1"/>
      <c r="C275" s="1"/>
    </row>
    <row r="276" spans="1:3" ht="20.100000000000001" customHeight="1" x14ac:dyDescent="0.2">
      <c r="A276" s="2"/>
      <c r="B276" s="1"/>
      <c r="C276" s="1"/>
    </row>
    <row r="277" spans="1:3" ht="20.100000000000001" customHeight="1" x14ac:dyDescent="0.2">
      <c r="A277" s="2"/>
      <c r="B277" s="1"/>
      <c r="C277" s="1"/>
    </row>
  </sheetData>
  <mergeCells count="69">
    <mergeCell ref="IK3:IN3"/>
    <mergeCell ref="IO3:IR3"/>
    <mergeCell ref="HI3:HL3"/>
    <mergeCell ref="HM3:HP3"/>
    <mergeCell ref="HQ3:HT3"/>
    <mergeCell ref="HU3:HX3"/>
    <mergeCell ref="HY3:IB3"/>
    <mergeCell ref="IC3:IF3"/>
    <mergeCell ref="GO3:GR3"/>
    <mergeCell ref="GS3:GV3"/>
    <mergeCell ref="HE3:HH3"/>
    <mergeCell ref="IG3:IJ3"/>
    <mergeCell ref="GW3:GZ3"/>
    <mergeCell ref="HA3:HD3"/>
    <mergeCell ref="FI3:FL3"/>
    <mergeCell ref="FM3:FP3"/>
    <mergeCell ref="FQ3:FT3"/>
    <mergeCell ref="FU3:FX3"/>
    <mergeCell ref="GG3:GJ3"/>
    <mergeCell ref="GK3:GN3"/>
    <mergeCell ref="FY3:GB3"/>
    <mergeCell ref="GC3:GF3"/>
    <mergeCell ref="EC3:EF3"/>
    <mergeCell ref="EG3:EJ3"/>
    <mergeCell ref="EK3:EN3"/>
    <mergeCell ref="EO3:ER3"/>
    <mergeCell ref="ES3:EV3"/>
    <mergeCell ref="EW3:EZ3"/>
    <mergeCell ref="FA3:FD3"/>
    <mergeCell ref="FE3:FH3"/>
    <mergeCell ref="DE3:DH3"/>
    <mergeCell ref="DI3:DL3"/>
    <mergeCell ref="DM3:DP3"/>
    <mergeCell ref="DQ3:DT3"/>
    <mergeCell ref="DU3:DX3"/>
    <mergeCell ref="DY3:EB3"/>
    <mergeCell ref="CG3:CJ3"/>
    <mergeCell ref="CK3:CN3"/>
    <mergeCell ref="CO3:CR3"/>
    <mergeCell ref="CS3:CV3"/>
    <mergeCell ref="CW3:CZ3"/>
    <mergeCell ref="DA3:DD3"/>
    <mergeCell ref="BI3:BL3"/>
    <mergeCell ref="BM3:BP3"/>
    <mergeCell ref="BQ3:BT3"/>
    <mergeCell ref="BU3:BX3"/>
    <mergeCell ref="BY3:CB3"/>
    <mergeCell ref="CC3:CF3"/>
    <mergeCell ref="AK3:AN3"/>
    <mergeCell ref="AO3:AR3"/>
    <mergeCell ref="AS3:AV3"/>
    <mergeCell ref="AW3:AZ3"/>
    <mergeCell ref="BA3:BD3"/>
    <mergeCell ref="BE3:BH3"/>
    <mergeCell ref="Y3:AB3"/>
    <mergeCell ref="AC3:AF3"/>
    <mergeCell ref="AG3:AJ3"/>
    <mergeCell ref="I3:L3"/>
    <mergeCell ref="M3:P3"/>
    <mergeCell ref="Q3:T3"/>
    <mergeCell ref="U3:X3"/>
    <mergeCell ref="A53:B53"/>
    <mergeCell ref="A1:C1"/>
    <mergeCell ref="A2:C2"/>
    <mergeCell ref="A3:C3"/>
    <mergeCell ref="E3:H3"/>
    <mergeCell ref="A49:B49"/>
    <mergeCell ref="A51:B51"/>
    <mergeCell ref="A52:B52"/>
  </mergeCells>
  <pageMargins left="0.78740157480314965" right="0.78740157480314965" top="0.39370078740157483" bottom="0.19685039370078741" header="0" footer="0.51181102362204722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2016-08-15T14:30:26Z</cp:lastPrinted>
  <dcterms:created xsi:type="dcterms:W3CDTF">2016-04-29T20:01:39Z</dcterms:created>
  <dcterms:modified xsi:type="dcterms:W3CDTF">2021-09-15T14:56:34Z</dcterms:modified>
</cp:coreProperties>
</file>